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3920" windowHeight="9870" activeTab="0"/>
  </bookViews>
  <sheets>
    <sheet name="Приложение_источники" sheetId="1" r:id="rId1"/>
  </sheets>
  <definedNames>
    <definedName name="_xlnm.Print_Titles" localSheetId="0">'Приложение_источники'!$9:$10</definedName>
    <definedName name="_xlnm.Print_Area" localSheetId="0">'Приложение_источники'!$A$1:$F$20</definedName>
  </definedNames>
  <calcPr fullCalcOnLoad="1"/>
</workbook>
</file>

<file path=xl/sharedStrings.xml><?xml version="1.0" encoding="utf-8"?>
<sst xmlns="http://schemas.openxmlformats.org/spreadsheetml/2006/main" count="33" uniqueCount="33">
  <si>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</si>
  <si>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</si>
  <si>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</si>
  <si>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</si>
  <si>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</si>
  <si>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</si>
  <si>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</si>
  <si>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</si>
  <si>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</si>
  <si>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</si>
  <si>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</si>
  <si>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</si>
  <si>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Всего</t>
  </si>
  <si>
    <t>(рублей)</t>
  </si>
  <si>
    <t>Увеличение прочих остатков денежных средств бюджета поселений</t>
  </si>
  <si>
    <t>Уменьшение прочих остатков денежных средств бюджета поселений</t>
  </si>
  <si>
    <t>к решению сельского Совета депутатов</t>
  </si>
  <si>
    <t>410 01 05 00 00 00 0000 000</t>
  </si>
  <si>
    <t>410 01 05 00 00 00 0000 500</t>
  </si>
  <si>
    <t>410 01 05 02 00 00 0000 500</t>
  </si>
  <si>
    <t>410 01 05 02 01 00 0000 510</t>
  </si>
  <si>
    <t>410 01 05 02 01 10 0000 510</t>
  </si>
  <si>
    <t>410 01 05 00 00 00 0000 600</t>
  </si>
  <si>
    <t>410 01 05 02 00 00 0000 600</t>
  </si>
  <si>
    <t>410 01 05 02 01 00 0000 610</t>
  </si>
  <si>
    <t>410 01 05 02 01 10 0000 610</t>
  </si>
  <si>
    <t>Уточнено</t>
  </si>
  <si>
    <t>Исполнено</t>
  </si>
  <si>
    <t>% исполнения</t>
  </si>
  <si>
    <t>Приложение 1</t>
  </si>
  <si>
    <t>Источники внутреннего финансирования дефицита 
 бюджета поселения в 2014 году</t>
  </si>
  <si>
    <t>-4108857</t>
  </si>
  <si>
    <t>от 30.04.2015  № 21-138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</si>
</sst>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#,##0.0"/>
    <numFmt numFmtId="166" formatCode="#,##0.000"/>
    <numFmt numFmtId="167" formatCode="#,##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 shrinkToFit="1"/>
    </xf>
    <xf numFmtId="0" fontId="1" fillId="0" borderId="10" xfId="0" applyFont="1" applyFill="1" applyBorder="1" applyAlignment="1">
      <alignment horizontal="center" vertical="top" wrapText="1" shrinkToFit="1"/>
    </xf>
    <xf numFmtId="49" fontId="1" fillId="0" borderId="10" xfId="0" applyNumberFormat="1" applyFont="1" applyFill="1" applyBorder="1" applyAlignment="1">
      <alignment horizontal="center" wrapText="1" shrinkToFit="1"/>
    </xf>
    <xf numFmtId="3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Font="1" applyFill="1" applyAlignment="1">
      <alignment horizontal="center" vertical="top" wrapText="1" shrinkToFi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165" fontId="1" fillId="0" borderId="0" xfId="0" applyNumberFormat="1" applyFont="1" applyFill="1" applyAlignment="1">
      <alignment horizontal="center" wrapText="1"/>
    </xf>
    <xf numFmtId="49" fontId="2" fillId="0" borderId="0" xfId="0" applyNumberFormat="1" applyFont="1" applyFill="1" applyBorder="1" applyAlignment="1">
      <alignment horizont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165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165" fontId="1" fillId="0" borderId="0" xfId="0" applyNumberFormat="1" applyFont="1" applyFill="1" applyBorder="1" applyAlignment="1">
      <alignment horizontal="center" shrinkToFit="1"/>
    </xf>
    <xf numFmtId="165" fontId="2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49" fontId="3" fillId="0" borderId="0" xfId="0" applyNumberFormat="1" applyFont="1" applyAlignment="1">
      <alignment/>
    </xf>
    <xf numFmtId="49" fontId="1" fillId="0" borderId="10" xfId="0" applyNumberFormat="1" applyFont="1" applyBorder="1" applyAlignment="1">
      <alignment vertical="top"/>
    </xf>
    <xf numFmtId="0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 horizontal="right" vertical="top" wrapText="1"/>
    </xf>
    <xf numFmtId="0" fontId="1" fillId="0" borderId="11" xfId="0" applyFont="1" applyFill="1" applyBorder="1" applyAlignment="1">
      <alignment horizontal="left" vertical="top" wrapText="1" shrinkToFit="1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165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right"/>
    </xf>
    <xf numFmtId="0" fontId="0" fillId="0" borderId="0" xfId="0" applyAlignment="1">
      <alignment/>
    </xf>
    <xf numFmtId="0" fontId="1" fillId="0" borderId="0" xfId="0" applyFont="1" applyFill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0"/>
  <sheetViews>
    <sheetView tabSelected="1" view="pageBreakPreview" zoomScaleSheetLayoutView="100" zoomScalePageLayoutView="0" workbookViewId="0" topLeftCell="C1">
      <selection activeCell="A6" sqref="A6:F6"/>
    </sheetView>
  </sheetViews>
  <sheetFormatPr defaultColWidth="9.00390625" defaultRowHeight="12.75"/>
  <cols>
    <col min="1" max="1" width="8.00390625" style="7" customWidth="1"/>
    <col min="2" max="2" width="29.75390625" style="8" customWidth="1"/>
    <col min="3" max="3" width="72.375" style="1" customWidth="1"/>
    <col min="4" max="4" width="13.125" style="1" customWidth="1"/>
    <col min="5" max="5" width="13.625" style="1" customWidth="1"/>
    <col min="6" max="6" width="14.125" style="9" customWidth="1"/>
    <col min="7" max="7" width="9.125" style="1" customWidth="1"/>
    <col min="8" max="8" width="14.625" style="1" customWidth="1"/>
    <col min="9" max="16384" width="9.125" style="1" customWidth="1"/>
  </cols>
  <sheetData>
    <row r="2" spans="3:6" ht="15.75">
      <c r="C2" s="28" t="s">
        <v>29</v>
      </c>
      <c r="D2" s="28"/>
      <c r="E2" s="28"/>
      <c r="F2" s="29"/>
    </row>
    <row r="3" spans="3:6" ht="15.75">
      <c r="C3" s="30" t="s">
        <v>16</v>
      </c>
      <c r="D3" s="30"/>
      <c r="E3" s="30"/>
      <c r="F3" s="31"/>
    </row>
    <row r="4" spans="2:6" ht="15.75">
      <c r="B4" s="17"/>
      <c r="C4" s="32" t="s">
        <v>32</v>
      </c>
      <c r="D4" s="32"/>
      <c r="E4" s="32"/>
      <c r="F4" s="29"/>
    </row>
    <row r="6" spans="1:6" ht="31.5" customHeight="1">
      <c r="A6" s="27" t="s">
        <v>30</v>
      </c>
      <c r="B6" s="27"/>
      <c r="C6" s="27"/>
      <c r="D6" s="27"/>
      <c r="E6" s="27"/>
      <c r="F6" s="27"/>
    </row>
    <row r="7" spans="1:6" ht="15.75">
      <c r="A7" s="16"/>
      <c r="B7" s="16"/>
      <c r="C7" s="16"/>
      <c r="D7" s="16"/>
      <c r="E7" s="16"/>
      <c r="F7" s="16"/>
    </row>
    <row r="8" spans="1:6" s="2" customFormat="1" ht="15.75">
      <c r="A8" s="6"/>
      <c r="B8" s="10"/>
      <c r="C8" s="10"/>
      <c r="D8" s="10"/>
      <c r="E8" s="10"/>
      <c r="F8" s="15" t="s">
        <v>13</v>
      </c>
    </row>
    <row r="9" spans="1:6" s="14" customFormat="1" ht="63">
      <c r="A9" s="11" t="s">
        <v>8</v>
      </c>
      <c r="B9" s="12" t="s">
        <v>0</v>
      </c>
      <c r="C9" s="12" t="s">
        <v>11</v>
      </c>
      <c r="D9" s="12" t="s">
        <v>26</v>
      </c>
      <c r="E9" s="12" t="s">
        <v>27</v>
      </c>
      <c r="F9" s="13" t="s">
        <v>28</v>
      </c>
    </row>
    <row r="10" spans="1:6" s="2" customFormat="1" ht="15.75">
      <c r="A10" s="3"/>
      <c r="B10" s="4" t="s">
        <v>6</v>
      </c>
      <c r="C10" s="4" t="s">
        <v>7</v>
      </c>
      <c r="D10" s="4"/>
      <c r="E10" s="4"/>
      <c r="F10" s="5">
        <v>3</v>
      </c>
    </row>
    <row r="11" spans="1:6" s="18" customFormat="1" ht="22.5" customHeight="1">
      <c r="A11" s="3">
        <v>1</v>
      </c>
      <c r="B11" s="21" t="s">
        <v>17</v>
      </c>
      <c r="C11" s="20" t="s">
        <v>10</v>
      </c>
      <c r="D11" s="20">
        <f>D16+D12</f>
        <v>43178.49000000022</v>
      </c>
      <c r="E11" s="20">
        <f>E16+E12</f>
        <v>21356.299999999814</v>
      </c>
      <c r="F11" s="22"/>
    </row>
    <row r="12" spans="1:6" s="18" customFormat="1" ht="16.5" customHeight="1">
      <c r="A12" s="3">
        <v>2</v>
      </c>
      <c r="B12" s="19" t="s">
        <v>18</v>
      </c>
      <c r="C12" s="20" t="s">
        <v>1</v>
      </c>
      <c r="D12" s="23" t="s">
        <v>31</v>
      </c>
      <c r="E12" s="20">
        <v>-4108801.68</v>
      </c>
      <c r="F12" s="22">
        <f>F13</f>
        <v>99.99865364017292</v>
      </c>
    </row>
    <row r="13" spans="1:6" s="18" customFormat="1" ht="15.75" customHeight="1">
      <c r="A13" s="3">
        <v>3</v>
      </c>
      <c r="B13" s="19" t="s">
        <v>19</v>
      </c>
      <c r="C13" s="20" t="s">
        <v>2</v>
      </c>
      <c r="D13" s="23" t="str">
        <f aca="true" t="shared" si="0" ref="D13:E15">D12</f>
        <v>-4108857</v>
      </c>
      <c r="E13" s="20">
        <f t="shared" si="0"/>
        <v>-4108801.68</v>
      </c>
      <c r="F13" s="22">
        <f>F14</f>
        <v>99.99865364017292</v>
      </c>
    </row>
    <row r="14" spans="1:6" s="18" customFormat="1" ht="15" customHeight="1">
      <c r="A14" s="3">
        <v>4</v>
      </c>
      <c r="B14" s="19" t="s">
        <v>20</v>
      </c>
      <c r="C14" s="20" t="s">
        <v>9</v>
      </c>
      <c r="D14" s="23" t="str">
        <f t="shared" si="0"/>
        <v>-4108857</v>
      </c>
      <c r="E14" s="20">
        <f t="shared" si="0"/>
        <v>-4108801.68</v>
      </c>
      <c r="F14" s="22">
        <f>F15</f>
        <v>99.99865364017292</v>
      </c>
    </row>
    <row r="15" spans="1:6" s="18" customFormat="1" ht="17.25" customHeight="1">
      <c r="A15" s="3">
        <v>5</v>
      </c>
      <c r="B15" s="19" t="s">
        <v>21</v>
      </c>
      <c r="C15" s="20" t="s">
        <v>14</v>
      </c>
      <c r="D15" s="23" t="str">
        <f>D14</f>
        <v>-4108857</v>
      </c>
      <c r="E15" s="20">
        <f t="shared" si="0"/>
        <v>-4108801.68</v>
      </c>
      <c r="F15" s="22">
        <f>E15*100/D15</f>
        <v>99.99865364017292</v>
      </c>
    </row>
    <row r="16" spans="1:6" s="18" customFormat="1" ht="16.5" customHeight="1">
      <c r="A16" s="3">
        <v>6</v>
      </c>
      <c r="B16" s="19" t="s">
        <v>22</v>
      </c>
      <c r="C16" s="20" t="s">
        <v>3</v>
      </c>
      <c r="D16" s="20">
        <v>4152035.49</v>
      </c>
      <c r="E16" s="20">
        <v>4130157.98</v>
      </c>
      <c r="F16" s="22">
        <f>F17</f>
        <v>99.4730895231341</v>
      </c>
    </row>
    <row r="17" spans="1:6" s="18" customFormat="1" ht="15.75" customHeight="1">
      <c r="A17" s="3">
        <v>7</v>
      </c>
      <c r="B17" s="19" t="s">
        <v>23</v>
      </c>
      <c r="C17" s="20" t="s">
        <v>4</v>
      </c>
      <c r="D17" s="20">
        <f aca="true" t="shared" si="1" ref="D17:E19">D16</f>
        <v>4152035.49</v>
      </c>
      <c r="E17" s="20">
        <f t="shared" si="1"/>
        <v>4130157.98</v>
      </c>
      <c r="F17" s="22">
        <f>F18</f>
        <v>99.4730895231341</v>
      </c>
    </row>
    <row r="18" spans="1:6" s="18" customFormat="1" ht="14.25" customHeight="1">
      <c r="A18" s="3">
        <v>8</v>
      </c>
      <c r="B18" s="19" t="s">
        <v>24</v>
      </c>
      <c r="C18" s="20" t="s">
        <v>5</v>
      </c>
      <c r="D18" s="20">
        <f t="shared" si="1"/>
        <v>4152035.49</v>
      </c>
      <c r="E18" s="20">
        <f t="shared" si="1"/>
        <v>4130157.98</v>
      </c>
      <c r="F18" s="22">
        <f>F19</f>
        <v>99.4730895231341</v>
      </c>
    </row>
    <row r="19" spans="1:6" s="18" customFormat="1" ht="15" customHeight="1">
      <c r="A19" s="3">
        <v>9</v>
      </c>
      <c r="B19" s="19" t="s">
        <v>25</v>
      </c>
      <c r="C19" s="20" t="s">
        <v>15</v>
      </c>
      <c r="D19" s="20">
        <f t="shared" si="1"/>
        <v>4152035.49</v>
      </c>
      <c r="E19" s="20">
        <f t="shared" si="1"/>
        <v>4130157.98</v>
      </c>
      <c r="F19" s="22">
        <f>E19*100/D19</f>
        <v>99.4730895231341</v>
      </c>
    </row>
    <row r="20" spans="1:6" s="18" customFormat="1" ht="15.75">
      <c r="A20" s="24" t="s">
        <v>12</v>
      </c>
      <c r="B20" s="25"/>
      <c r="C20" s="26"/>
      <c r="D20" s="20">
        <f>D11</f>
        <v>43178.49000000022</v>
      </c>
      <c r="E20" s="20">
        <f>E11</f>
        <v>21356.299999999814</v>
      </c>
      <c r="F20" s="22"/>
    </row>
  </sheetData>
  <sheetProtection/>
  <mergeCells count="5">
    <mergeCell ref="A20:C20"/>
    <mergeCell ref="A6:F6"/>
    <mergeCell ref="C2:F2"/>
    <mergeCell ref="C3:F3"/>
    <mergeCell ref="C4:F4"/>
  </mergeCells>
  <printOptions/>
  <pageMargins left="0.7874015748031497" right="0.3937007874015748" top="0.7086614173228347" bottom="0.7086614173228347" header="0.3937007874015748" footer="0.3937007874015748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Nataliya</cp:lastModifiedBy>
  <cp:lastPrinted>2015-04-30T07:19:21Z</cp:lastPrinted>
  <dcterms:created xsi:type="dcterms:W3CDTF">2004-11-08T07:05:00Z</dcterms:created>
  <dcterms:modified xsi:type="dcterms:W3CDTF">2015-04-30T07:19:23Z</dcterms:modified>
  <cp:category/>
  <cp:version/>
  <cp:contentType/>
  <cp:contentStatus/>
</cp:coreProperties>
</file>